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<sst xmlns="http://schemas.openxmlformats.org/spreadsheetml/2006/main" count="53" uniqueCount="38">
  <si>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Year 0</t>
  </si>
  <si>
    <t>Year 1</t>
  </si>
  <si>
    <t>Year 2</t>
  </si>
  <si>
    <t>Year 3</t>
  </si>
  <si>
    <t>Year 4</t>
  </si>
  <si>
    <t>Year 5</t>
  </si>
  <si>
    <t>ASSUMPTIONS</t>
  </si>
  <si>
    <t>Cost Per Package</t>
  </si>
  <si>
    <t>Response Rate</t>
  </si>
  <si>
    <t>Avg. Relationship (yrs)</t>
  </si>
  <si>
    <t>Avg. Units Sold</t>
  </si>
  <si>
    <t>Avg. Cost of Sales</t>
  </si>
  <si>
    <t>Discount Rate</t>
  </si>
  <si>
    <t>INITIAL INVESTMENT</t>
  </si>
  <si>
    <t>Cost per Acquisition</t>
  </si>
  <si>
    <t>Total 'Back End'</t>
  </si>
  <si>
    <t>Initial Investment</t>
  </si>
  <si>
    <t>REVENUE/EXPENSE STREAM</t>
  </si>
  <si>
    <t>Cost of Sales</t>
  </si>
  <si>
    <t>Profit</t>
  </si>
  <si>
    <t>Discount Rate Factor</t>
  </si>
  <si>
    <t>Discounted Cum. Profit</t>
  </si>
  <si>
    <t>Net Present Value</t>
  </si>
  <si>
    <t>Revenue</t>
  </si>
  <si>
    <t>Lifetime Value - Example</t>
  </si>
  <si>
    <t>Discounted Profit</t>
  </si>
  <si>
    <t>Fulf. &amp; Acc't Opening</t>
  </si>
  <si>
    <t>Avg. Rev. Per Unit</t>
  </si>
  <si>
    <t>Discounting Future Cash Flows</t>
  </si>
  <si>
    <t>Amount</t>
  </si>
  <si>
    <t>1 + I</t>
  </si>
  <si>
    <t>(1+I)x((1+I)x(1+I)</t>
  </si>
  <si>
    <t>(1+I)x(1+I)</t>
  </si>
  <si>
    <t>Where "I" is the discount rate</t>
  </si>
  <si>
    <t>Don't discount year 1</t>
  </si>
  <si>
    <t>Where discount rate = 16%</t>
  </si>
  <si>
    <t>Assumes payments are equally spaced in time and occur at the end of each period - which of course they are not…</t>
  </si>
  <si>
    <t>Discount rate determined by the company - can be cost of borrowing x 2 (to take into consideration risk)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</si>
</sst>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5" fontId="0" fillId="0" borderId="1" xfId="15" applyNumberFormat="1" applyBorder="1" applyAlignment="1">
      <alignment/>
    </xf>
    <xf numFmtId="9" fontId="0" fillId="0" borderId="1" xfId="19" applyBorder="1" applyAlignment="1">
      <alignment/>
    </xf>
    <xf numFmtId="43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22.8515625" style="0" customWidth="1"/>
  </cols>
  <sheetData>
    <row r="1" ht="15.75">
      <c r="A1" s="2" t="s">
        <v>24</v>
      </c>
    </row>
    <row r="3" spans="1:7" ht="12.75">
      <c r="A3" s="5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7" ht="12.75">
      <c r="A4" s="6" t="s">
        <v>6</v>
      </c>
      <c r="B4" s="5"/>
      <c r="C4" s="5"/>
      <c r="D4" s="5"/>
      <c r="E4" s="5"/>
      <c r="F4" s="5"/>
      <c r="G4" s="5"/>
    </row>
    <row r="5" spans="1:7" ht="12.75">
      <c r="A5" s="5" t="s">
        <v>7</v>
      </c>
      <c r="B5" s="7">
        <v>2</v>
      </c>
      <c r="C5" s="5"/>
      <c r="D5" s="5"/>
      <c r="E5" s="5"/>
      <c r="F5" s="5"/>
      <c r="G5" s="5"/>
    </row>
    <row r="6" spans="1:7" ht="12.75">
      <c r="A6" s="5" t="s">
        <v>8</v>
      </c>
      <c r="B6" s="8">
        <v>0.025</v>
      </c>
      <c r="C6" s="5"/>
      <c r="D6" s="5"/>
      <c r="E6" s="5"/>
      <c r="F6" s="5"/>
      <c r="G6" s="5"/>
    </row>
    <row r="7" spans="1:7" ht="12.75">
      <c r="A7" s="5" t="s">
        <v>26</v>
      </c>
      <c r="B7" s="5">
        <v>12.65</v>
      </c>
      <c r="C7" s="5"/>
      <c r="D7" s="5"/>
      <c r="E7" s="5"/>
      <c r="F7" s="5"/>
      <c r="G7" s="5"/>
    </row>
    <row r="8" spans="1:7" ht="12.75">
      <c r="A8" s="5" t="s">
        <v>9</v>
      </c>
      <c r="B8" s="5">
        <v>5</v>
      </c>
      <c r="C8" s="5"/>
      <c r="D8" s="5"/>
      <c r="E8" s="5"/>
      <c r="F8" s="5"/>
      <c r="G8" s="5"/>
    </row>
    <row r="9" spans="1:7" ht="12.75">
      <c r="A9" s="5" t="s">
        <v>10</v>
      </c>
      <c r="B9" s="5"/>
      <c r="C9" s="5">
        <v>4</v>
      </c>
      <c r="D9" s="5">
        <v>5</v>
      </c>
      <c r="E9" s="5">
        <v>7</v>
      </c>
      <c r="F9" s="5">
        <v>5</v>
      </c>
      <c r="G9" s="5">
        <v>3</v>
      </c>
    </row>
    <row r="10" spans="1:7" ht="12.75">
      <c r="A10" s="5" t="s">
        <v>27</v>
      </c>
      <c r="B10" s="9">
        <v>24.4</v>
      </c>
      <c r="C10" s="5"/>
      <c r="D10" s="5"/>
      <c r="E10" s="5"/>
      <c r="F10" s="5"/>
      <c r="G10" s="5"/>
    </row>
    <row r="11" spans="1:7" ht="12.75">
      <c r="A11" s="5" t="s">
        <v>11</v>
      </c>
      <c r="B11" s="8">
        <v>0.6</v>
      </c>
      <c r="C11" s="5"/>
      <c r="D11" s="5"/>
      <c r="E11" s="5"/>
      <c r="F11" s="5"/>
      <c r="G11" s="5"/>
    </row>
    <row r="12" spans="1:7" ht="12.75">
      <c r="A12" s="5" t="s">
        <v>12</v>
      </c>
      <c r="B12" s="8">
        <v>0.16</v>
      </c>
      <c r="C12" s="5"/>
      <c r="D12" s="5"/>
      <c r="E12" s="5"/>
      <c r="F12" s="5"/>
      <c r="G12" s="5"/>
    </row>
    <row r="13" spans="1:7" ht="12.75">
      <c r="A13" s="6" t="s">
        <v>13</v>
      </c>
      <c r="B13" s="5"/>
      <c r="C13" s="5"/>
      <c r="D13" s="5"/>
      <c r="E13" s="5"/>
      <c r="F13" s="5"/>
      <c r="G13" s="5"/>
    </row>
    <row r="14" spans="1:7" ht="12.75">
      <c r="A14" s="5" t="s">
        <v>14</v>
      </c>
      <c r="B14" s="10">
        <v>80</v>
      </c>
      <c r="C14" s="5"/>
      <c r="D14" s="5"/>
      <c r="E14" s="5"/>
      <c r="F14" s="5"/>
      <c r="G14" s="5"/>
    </row>
    <row r="15" spans="1:7" ht="12.75">
      <c r="A15" s="5" t="s">
        <v>15</v>
      </c>
      <c r="B15" s="10">
        <v>12.65</v>
      </c>
      <c r="C15" s="5"/>
      <c r="D15" s="5"/>
      <c r="E15" s="5"/>
      <c r="F15" s="5"/>
      <c r="G15" s="5"/>
    </row>
    <row r="16" spans="1:7" ht="12.75">
      <c r="A16" s="5" t="s">
        <v>16</v>
      </c>
      <c r="B16" s="10">
        <v>92.65</v>
      </c>
      <c r="C16" s="5"/>
      <c r="D16" s="5"/>
      <c r="E16" s="5"/>
      <c r="F16" s="5"/>
      <c r="G16" s="5"/>
    </row>
    <row r="17" spans="1:7" ht="12.75">
      <c r="A17" s="6" t="s">
        <v>17</v>
      </c>
      <c r="B17" s="5"/>
      <c r="C17" s="5"/>
      <c r="D17" s="5"/>
      <c r="E17" s="5"/>
      <c r="F17" s="5"/>
      <c r="G17" s="5"/>
    </row>
    <row r="18" spans="1:7" ht="12.75">
      <c r="A18" s="5" t="s">
        <v>23</v>
      </c>
      <c r="B18" s="5"/>
      <c r="C18" s="10">
        <f>$B$10*C9</f>
        <v>97.6</v>
      </c>
      <c r="D18" s="10">
        <f>$B$10*D9</f>
        <v>122</v>
      </c>
      <c r="E18" s="10">
        <f>$B$10*E9</f>
        <v>170.79999999999998</v>
      </c>
      <c r="F18" s="10">
        <f>$B$10*F9</f>
        <v>122</v>
      </c>
      <c r="G18" s="10">
        <f>$B$10*G9</f>
        <v>73.19999999999999</v>
      </c>
    </row>
    <row r="19" spans="1:7" ht="12.75">
      <c r="A19" s="5" t="s">
        <v>18</v>
      </c>
      <c r="B19" s="5"/>
      <c r="C19" s="10">
        <f>C18*$B$11</f>
        <v>58.559999999999995</v>
      </c>
      <c r="D19" s="10">
        <f>D18*$B$11</f>
        <v>73.2</v>
      </c>
      <c r="E19" s="10">
        <f>E18*$B$11</f>
        <v>102.47999999999999</v>
      </c>
      <c r="F19" s="10">
        <f>F18*$B$11</f>
        <v>73.2</v>
      </c>
      <c r="G19" s="10">
        <f>G18*$B$11</f>
        <v>43.919999999999995</v>
      </c>
    </row>
    <row r="20" spans="1:7" ht="12.75">
      <c r="A20" s="5" t="s">
        <v>19</v>
      </c>
      <c r="B20" s="5"/>
      <c r="C20" s="10">
        <f>(1-$B$11)*C18</f>
        <v>39.04</v>
      </c>
      <c r="D20" s="10">
        <f>(1-$B$11)*D18</f>
        <v>48.800000000000004</v>
      </c>
      <c r="E20" s="10">
        <f>(1-$B$11)*E18</f>
        <v>68.32</v>
      </c>
      <c r="F20" s="10">
        <f>(1-$B$11)*F18</f>
        <v>48.800000000000004</v>
      </c>
      <c r="G20" s="10">
        <f>(1-$B$11)*G18</f>
        <v>29.279999999999998</v>
      </c>
    </row>
    <row r="21" spans="1:7" ht="12.75">
      <c r="A21" s="5" t="s">
        <v>20</v>
      </c>
      <c r="B21" s="5"/>
      <c r="C21" s="10">
        <v>1</v>
      </c>
      <c r="D21" s="10">
        <f>(1+0.16)</f>
        <v>1.16</v>
      </c>
      <c r="E21" s="10">
        <f>D21*1.16</f>
        <v>1.3456</v>
      </c>
      <c r="F21" s="10">
        <f>E21*1.16</f>
        <v>1.5608959999999998</v>
      </c>
      <c r="G21" s="10">
        <f>F21*1.16</f>
        <v>1.8106393599999997</v>
      </c>
    </row>
    <row r="22" spans="1:7" ht="12.75">
      <c r="A22" s="5" t="s">
        <v>25</v>
      </c>
      <c r="B22" s="5"/>
      <c r="C22" s="10">
        <f>C20/C21</f>
        <v>39.04</v>
      </c>
      <c r="D22" s="10">
        <f>D20/D21</f>
        <v>42.06896551724139</v>
      </c>
      <c r="E22" s="10">
        <f>E20/E21</f>
        <v>50.77288941736028</v>
      </c>
      <c r="F22" s="10">
        <f>F20/F21</f>
        <v>31.264094468817916</v>
      </c>
      <c r="G22" s="10">
        <f>G20/G21</f>
        <v>16.1710833459403</v>
      </c>
    </row>
    <row r="23" spans="1:7" ht="12.75">
      <c r="A23" s="5" t="s">
        <v>21</v>
      </c>
      <c r="B23" s="5"/>
      <c r="C23" s="10">
        <v>39.04</v>
      </c>
      <c r="D23" s="10">
        <f>C23+D22</f>
        <v>81.10896551724139</v>
      </c>
      <c r="E23" s="10">
        <f>D23+E22</f>
        <v>131.88185493460168</v>
      </c>
      <c r="F23" s="10">
        <f>E23+F22</f>
        <v>163.1459494034196</v>
      </c>
      <c r="G23" s="10">
        <f>F23+G22</f>
        <v>179.3170327493599</v>
      </c>
    </row>
    <row r="24" spans="1:7" ht="12.75">
      <c r="A24" s="5" t="s">
        <v>22</v>
      </c>
      <c r="B24" s="5"/>
      <c r="C24" s="10">
        <f>-B16+C20</f>
        <v>-53.61000000000001</v>
      </c>
      <c r="D24" s="11">
        <f>-$B$16+D23</f>
        <v>-11.541034482758619</v>
      </c>
      <c r="E24" s="11">
        <f>-$B$16+E23</f>
        <v>39.23185493460167</v>
      </c>
      <c r="F24" s="11">
        <f>-$B$16+F23</f>
        <v>70.49594940341959</v>
      </c>
      <c r="G24" s="11">
        <f>-$B$16+G23</f>
        <v>86.66703274935989</v>
      </c>
    </row>
    <row r="25" ht="12.75">
      <c r="C25" s="3"/>
    </row>
    <row r="26" spans="1:4" ht="12.75">
      <c r="A26" s="12" t="s">
        <v>28</v>
      </c>
      <c r="D26" s="3"/>
    </row>
    <row r="28" spans="1:4" ht="12.75">
      <c r="A28" s="13" t="s">
        <v>1</v>
      </c>
      <c r="B28" t="s">
        <v>2</v>
      </c>
      <c r="C28" t="s">
        <v>3</v>
      </c>
      <c r="D28" t="s">
        <v>4</v>
      </c>
    </row>
    <row r="29" spans="1:4" ht="12.75">
      <c r="A29" s="14" t="s">
        <v>29</v>
      </c>
      <c r="B29" s="1" t="s">
        <v>29</v>
      </c>
      <c r="C29" s="1" t="s">
        <v>29</v>
      </c>
      <c r="D29" s="1" t="s">
        <v>29</v>
      </c>
    </row>
    <row r="30" spans="1:4" ht="12.75">
      <c r="A30" s="13">
        <v>1</v>
      </c>
      <c r="B30" s="13" t="s">
        <v>30</v>
      </c>
      <c r="C30" s="4" t="s">
        <v>32</v>
      </c>
      <c r="D30" s="4" t="s">
        <v>31</v>
      </c>
    </row>
    <row r="31" ht="12.75">
      <c r="A31" t="s">
        <v>33</v>
      </c>
    </row>
    <row r="33" spans="1:4" ht="12.75">
      <c r="A33" s="13" t="s">
        <v>1</v>
      </c>
      <c r="B33" t="s">
        <v>2</v>
      </c>
      <c r="C33" t="s">
        <v>3</v>
      </c>
      <c r="D33" t="s">
        <v>4</v>
      </c>
    </row>
    <row r="34" spans="1:4" ht="12.75">
      <c r="A34" s="14" t="s">
        <v>29</v>
      </c>
      <c r="B34" s="1" t="s">
        <v>29</v>
      </c>
      <c r="C34" s="1" t="s">
        <v>29</v>
      </c>
      <c r="D34" s="1" t="s">
        <v>29</v>
      </c>
    </row>
    <row r="35" spans="1:4" ht="12.75">
      <c r="A35" s="13">
        <v>1</v>
      </c>
      <c r="B35" s="13">
        <v>1.16</v>
      </c>
      <c r="C35" s="13">
        <v>1.3456</v>
      </c>
      <c r="D35" s="13">
        <v>1.560896</v>
      </c>
    </row>
    <row r="36" ht="12.75">
      <c r="A36" t="s">
        <v>34</v>
      </c>
    </row>
    <row r="37" ht="12.75">
      <c r="B37" t="s">
        <v>35</v>
      </c>
    </row>
    <row r="39" ht="12.75">
      <c r="A39" t="s">
        <v>36</v>
      </c>
    </row>
    <row r="41" ht="12.75">
      <c r="A41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2002-09-09T18:14:04Z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